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Калтук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J176" i="1"/>
  <c r="I176" i="1"/>
  <c r="H176" i="1"/>
  <c r="G176" i="1"/>
  <c r="F176" i="1"/>
  <c r="H157" i="1"/>
  <c r="J157" i="1"/>
  <c r="I157" i="1"/>
  <c r="G157" i="1"/>
  <c r="F157" i="1"/>
  <c r="F138" i="1"/>
  <c r="J138" i="1"/>
  <c r="G138" i="1"/>
  <c r="J119" i="1"/>
  <c r="I119" i="1"/>
  <c r="H119" i="1"/>
  <c r="G119" i="1"/>
  <c r="F119" i="1"/>
  <c r="I100" i="1"/>
  <c r="J100" i="1"/>
  <c r="G100" i="1"/>
  <c r="F100" i="1"/>
  <c r="H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<sst xmlns="http://schemas.openxmlformats.org/spreadsheetml/2006/main" count="372" uniqueCount="125">
  <si>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</si>
  <si>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</si>
  <si>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</si>
  <si>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</si>
  <si>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</si>
  <si>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</si>
  <si>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</si>
  <si>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</si>
  <si>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</si>
  <si>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</si>
  <si>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</si>
  <si>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</si>
  <si>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</si>
  <si>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</si>
  <si>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</si>
  <si>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</si>
  <si>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</si>
  <si>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</si>
  <si>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</si>
  <si>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</si>
  <si>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</si>
  <si>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</si>
  <si>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</si>
  <si>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</si>
  <si>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</si>
  <si>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</si>
  <si>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</si>
  <si>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</si>
  <si>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</si>
  <si>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</si>
  <si>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</si>
  <si>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</si>
  <si>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</si>
  <si>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</si>
  <si>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</si>
  <si>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</si>
  <si>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</si>
  <si>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</si>
  <si>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</si>
  <si>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порционно</t>
  </si>
  <si>
    <t>Каша жидкая молочная из рисовой крупы с маслом сливочным</t>
  </si>
  <si>
    <t>Какао с молоком</t>
  </si>
  <si>
    <t>Хлеб пшеничный</t>
  </si>
  <si>
    <t>Яблоко</t>
  </si>
  <si>
    <t>пром.выпуск</t>
  </si>
  <si>
    <t>Сыр порционно</t>
  </si>
  <si>
    <t>Хлеб ржаной</t>
  </si>
  <si>
    <t>Хлеб</t>
  </si>
  <si>
    <t>Рассольник ленинградский со сметаной</t>
  </si>
  <si>
    <t>Картофельное пюре</t>
  </si>
  <si>
    <t>Рыба, тушеная в томате с овощами</t>
  </si>
  <si>
    <t>Сок виноградный</t>
  </si>
  <si>
    <t>Суп молочный с макаронными изделиями с маслом сливочным</t>
  </si>
  <si>
    <t>Бутерброд с сыром</t>
  </si>
  <si>
    <t>Чай с лимоном, с сахаром</t>
  </si>
  <si>
    <t>Сок абрикосовый</t>
  </si>
  <si>
    <t>Огурец соленый промышленного производства</t>
  </si>
  <si>
    <t>Суп Крестьянский с крупой со сметаной</t>
  </si>
  <si>
    <t xml:space="preserve">Биточки рыбные </t>
  </si>
  <si>
    <t>Картофель отварной с маслом сливочным</t>
  </si>
  <si>
    <t>Напиток из плодов шиповника</t>
  </si>
  <si>
    <t>Соус томатный</t>
  </si>
  <si>
    <t>Фрукт</t>
  </si>
  <si>
    <t>Банан</t>
  </si>
  <si>
    <t>Запеканка из творога с повидлом</t>
  </si>
  <si>
    <t>Бутерброд с маслом</t>
  </si>
  <si>
    <t>Чай с сахаром</t>
  </si>
  <si>
    <t>Апельсин</t>
  </si>
  <si>
    <t>Крендель сахарный</t>
  </si>
  <si>
    <t>Икра кабачковая пром, производства для детского питания</t>
  </si>
  <si>
    <t>Борщ с капустой и картофелем со сметаной</t>
  </si>
  <si>
    <t>Котлеты рубленые из курицы</t>
  </si>
  <si>
    <t>Рис припущенный</t>
  </si>
  <si>
    <t>Кисель из сока плодового или ягодного натурального</t>
  </si>
  <si>
    <t>Соус томатный с овощами</t>
  </si>
  <si>
    <t>Каша вязкая молочная из риса и пшена с маслом сливочным</t>
  </si>
  <si>
    <t>Сок вишневый</t>
  </si>
  <si>
    <t>Напиток</t>
  </si>
  <si>
    <t>Горошек зеленый консервированный пром.производства</t>
  </si>
  <si>
    <t>Суп с макаронными изделиями и картофелем</t>
  </si>
  <si>
    <t>Рагу из говядины</t>
  </si>
  <si>
    <t>Компот из смеси сухофруктов</t>
  </si>
  <si>
    <t>Кофейный напиток с молоком</t>
  </si>
  <si>
    <t>Яйцо вареное</t>
  </si>
  <si>
    <t>Помидор соленый пром.производства</t>
  </si>
  <si>
    <t>Щи из свежей капусты с картофелем со сметаной</t>
  </si>
  <si>
    <t>Курица тушеная в соусе</t>
  </si>
  <si>
    <t>Макаронные изделия отварные с маслом сливочным</t>
  </si>
  <si>
    <t>Сок персиковый</t>
  </si>
  <si>
    <t>Запеканка из творога с морковью со сгущенным молоком</t>
  </si>
  <si>
    <t>Бутерброд с маслом сливочным</t>
  </si>
  <si>
    <t>Пряник</t>
  </si>
  <si>
    <t>Напиток кисломолочный (кефир)</t>
  </si>
  <si>
    <t>Кукуруза консервированная пром.производства</t>
  </si>
  <si>
    <t>Суп картофельный с бобовыми</t>
  </si>
  <si>
    <t>Биточки рубленные из говядины с маслом сливочным</t>
  </si>
  <si>
    <t>Капуста тушеная</t>
  </si>
  <si>
    <t>Компот из кураги</t>
  </si>
  <si>
    <t>Каша жидкая молочная из овсянной крупы с маслом сливочным</t>
  </si>
  <si>
    <t>Огурец соленый пром.производства</t>
  </si>
  <si>
    <t>Рассольник Ленинградский со сметаной</t>
  </si>
  <si>
    <t>Каша жидкая молочная из манной крупы с маслом сливочным</t>
  </si>
  <si>
    <t>Сок апельсиновый</t>
  </si>
  <si>
    <t>Икра кабачковая для детского питания пром.производства</t>
  </si>
  <si>
    <t>Суп картофельный</t>
  </si>
  <si>
    <t>Печень тушеная в соусе</t>
  </si>
  <si>
    <t>Рис отварной</t>
  </si>
  <si>
    <t>Компот из изюма</t>
  </si>
  <si>
    <t>Фрукты</t>
  </si>
  <si>
    <t>Макароны запеченые с сыром</t>
  </si>
  <si>
    <t>Чай с молоком, с сахаром</t>
  </si>
  <si>
    <t>Печенье овсяное</t>
  </si>
  <si>
    <t>Кисломолочный напиток (Биойогурт) 2%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</si>
  <si>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</si>
  <si>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</si>
  <si>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</si>
  <si>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</si>
  <si>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Омлет натуральный с маслом сливочным</t>
  </si>
  <si>
    <t>Зефир</t>
  </si>
  <si>
    <t>Суп из овощей со сметаной</t>
  </si>
  <si>
    <t>Плов из курицы</t>
  </si>
  <si>
    <t>Огурец соленый пром. производства</t>
  </si>
  <si>
    <t>МКОУ "Калтукская СОШ"</t>
  </si>
  <si>
    <t>Директор</t>
  </si>
  <si>
    <t>Первых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</si>
</sst>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9"/>
      <color rgb="FF444444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1" xfId="0" applyFont="1" applyFill="1" applyBorder="1" applyAlignment="1" applyProtection="1">
      <alignment vertical="top" wrapText="1"/>
      <protection locked="0"/>
    </xf>
    <xf numFmtId="17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122</v>
      </c>
      <c r="D1" s="60"/>
      <c r="E1" s="60"/>
      <c r="F1" s="12" t="s">
        <v>16</v>
      </c>
      <c r="G1" s="2" t="s">
        <v>17</v>
      </c>
      <c r="H1" s="61" t="s">
        <v>123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124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150</v>
      </c>
      <c r="G6" s="40">
        <v>2.59</v>
      </c>
      <c r="H6" s="40">
        <v>6.55</v>
      </c>
      <c r="I6" s="40">
        <v>30.57</v>
      </c>
      <c r="J6" s="40">
        <v>205.02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54" t="s">
        <v>39</v>
      </c>
      <c r="F7" s="43">
        <v>10</v>
      </c>
      <c r="G7" s="43">
        <v>0.08</v>
      </c>
      <c r="H7" s="43">
        <v>2.25</v>
      </c>
      <c r="I7" s="43">
        <v>0.13</v>
      </c>
      <c r="J7" s="43">
        <v>43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6">
        <v>180</v>
      </c>
      <c r="G8" s="43">
        <v>3.67</v>
      </c>
      <c r="H8" s="43">
        <v>3.18</v>
      </c>
      <c r="I8" s="43">
        <v>15.82</v>
      </c>
      <c r="J8" s="43">
        <v>96.74</v>
      </c>
      <c r="K8" s="44">
        <v>382</v>
      </c>
      <c r="L8" s="43"/>
    </row>
    <row r="9" spans="1:12" ht="26.4" x14ac:dyDescent="0.3">
      <c r="A9" s="23"/>
      <c r="B9" s="15"/>
      <c r="C9" s="11"/>
      <c r="D9" s="7" t="s">
        <v>23</v>
      </c>
      <c r="E9" s="54" t="s">
        <v>42</v>
      </c>
      <c r="F9" s="55">
        <v>40</v>
      </c>
      <c r="G9" s="43">
        <v>3.16</v>
      </c>
      <c r="H9" s="43">
        <v>0.4</v>
      </c>
      <c r="I9" s="43">
        <v>19.32</v>
      </c>
      <c r="J9" s="43">
        <v>93.52</v>
      </c>
      <c r="K9" s="57" t="s">
        <v>44</v>
      </c>
      <c r="L9" s="43"/>
    </row>
    <row r="10" spans="1:12" ht="26.4" x14ac:dyDescent="0.3">
      <c r="A10" s="23"/>
      <c r="B10" s="15"/>
      <c r="C10" s="11"/>
      <c r="D10" s="7" t="s">
        <v>24</v>
      </c>
      <c r="E10" s="54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7" t="s">
        <v>44</v>
      </c>
      <c r="L10" s="43"/>
    </row>
    <row r="11" spans="1:12" ht="14.4" x14ac:dyDescent="0.3">
      <c r="A11" s="23"/>
      <c r="B11" s="15"/>
      <c r="C11" s="11"/>
      <c r="D11" s="6"/>
      <c r="E11" s="54" t="s">
        <v>45</v>
      </c>
      <c r="F11" s="43">
        <v>10</v>
      </c>
      <c r="G11" s="43">
        <v>2.63</v>
      </c>
      <c r="H11" s="43">
        <v>2.66</v>
      </c>
      <c r="I11" s="43">
        <v>0</v>
      </c>
      <c r="J11" s="43">
        <v>34.33</v>
      </c>
      <c r="K11" s="44">
        <v>15</v>
      </c>
      <c r="L11" s="43"/>
    </row>
    <row r="12" spans="1:12" ht="26.4" x14ac:dyDescent="0.3">
      <c r="A12" s="23"/>
      <c r="B12" s="15"/>
      <c r="C12" s="11"/>
      <c r="D12" s="58" t="s">
        <v>47</v>
      </c>
      <c r="E12" s="54" t="s">
        <v>46</v>
      </c>
      <c r="F12" s="43">
        <v>20</v>
      </c>
      <c r="G12" s="43">
        <v>1.32</v>
      </c>
      <c r="H12" s="43">
        <v>0.24</v>
      </c>
      <c r="I12" s="43">
        <v>6.68</v>
      </c>
      <c r="J12" s="43">
        <v>34.659999999999997</v>
      </c>
      <c r="K12" s="57" t="s">
        <v>44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13.850000000000001</v>
      </c>
      <c r="H13" s="19">
        <f t="shared" si="0"/>
        <v>15.680000000000001</v>
      </c>
      <c r="I13" s="19">
        <f t="shared" si="0"/>
        <v>82.32</v>
      </c>
      <c r="J13" s="19">
        <f t="shared" si="0"/>
        <v>554.27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121</v>
      </c>
      <c r="F14" s="43">
        <v>60</v>
      </c>
      <c r="G14" s="43">
        <v>0.48</v>
      </c>
      <c r="H14" s="43">
        <v>0.06</v>
      </c>
      <c r="I14" s="43">
        <v>1.02</v>
      </c>
      <c r="J14" s="43">
        <v>15</v>
      </c>
      <c r="K14" s="44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54" t="s">
        <v>48</v>
      </c>
      <c r="F15" s="43">
        <v>200</v>
      </c>
      <c r="G15" s="43">
        <v>2.17</v>
      </c>
      <c r="H15" s="43">
        <v>7.06</v>
      </c>
      <c r="I15" s="43">
        <v>13.92</v>
      </c>
      <c r="J15" s="43">
        <v>125.44</v>
      </c>
      <c r="K15" s="44">
        <v>96</v>
      </c>
      <c r="L15" s="43"/>
    </row>
    <row r="16" spans="1:12" ht="14.4" x14ac:dyDescent="0.3">
      <c r="A16" s="23"/>
      <c r="B16" s="15"/>
      <c r="C16" s="11"/>
      <c r="D16" s="7" t="s">
        <v>28</v>
      </c>
      <c r="E16" s="54" t="s">
        <v>50</v>
      </c>
      <c r="F16" s="43">
        <v>100</v>
      </c>
      <c r="G16" s="43">
        <v>9.75</v>
      </c>
      <c r="H16" s="43">
        <v>4.95</v>
      </c>
      <c r="I16" s="43">
        <v>3.8</v>
      </c>
      <c r="J16" s="43">
        <v>105</v>
      </c>
      <c r="K16" s="44">
        <v>229</v>
      </c>
      <c r="L16" s="43"/>
    </row>
    <row r="17" spans="1:12" ht="14.4" x14ac:dyDescent="0.3">
      <c r="A17" s="23"/>
      <c r="B17" s="15"/>
      <c r="C17" s="11"/>
      <c r="D17" s="7" t="s">
        <v>29</v>
      </c>
      <c r="E17" s="54" t="s">
        <v>49</v>
      </c>
      <c r="F17" s="43">
        <v>150</v>
      </c>
      <c r="G17" s="43">
        <v>3.1</v>
      </c>
      <c r="H17" s="43">
        <v>9.15</v>
      </c>
      <c r="I17" s="43">
        <v>19.98</v>
      </c>
      <c r="J17" s="43">
        <v>172.85</v>
      </c>
      <c r="K17" s="44">
        <v>128</v>
      </c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51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>
        <v>128</v>
      </c>
      <c r="L18" s="43"/>
    </row>
    <row r="19" spans="1:12" ht="26.4" x14ac:dyDescent="0.3">
      <c r="A19" s="23"/>
      <c r="B19" s="15"/>
      <c r="C19" s="11"/>
      <c r="D19" s="7" t="s">
        <v>31</v>
      </c>
      <c r="E19" s="54" t="s">
        <v>42</v>
      </c>
      <c r="F19" s="43">
        <v>50</v>
      </c>
      <c r="G19" s="43">
        <v>3.95</v>
      </c>
      <c r="H19" s="43">
        <v>0.5</v>
      </c>
      <c r="I19" s="43">
        <v>14.15</v>
      </c>
      <c r="J19" s="43">
        <v>116.9</v>
      </c>
      <c r="K19" s="57" t="s">
        <v>44</v>
      </c>
      <c r="L19" s="43"/>
    </row>
    <row r="20" spans="1:12" ht="26.4" x14ac:dyDescent="0.3">
      <c r="A20" s="23"/>
      <c r="B20" s="15"/>
      <c r="C20" s="11"/>
      <c r="D20" s="7" t="s">
        <v>32</v>
      </c>
      <c r="E20" s="54" t="s">
        <v>46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57" t="s">
        <v>44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21.89</v>
      </c>
      <c r="H23" s="19">
        <f t="shared" si="2"/>
        <v>22.449999999999996</v>
      </c>
      <c r="I23" s="19">
        <f t="shared" si="2"/>
        <v>94.82</v>
      </c>
      <c r="J23" s="19">
        <f t="shared" si="2"/>
        <v>720.1099999999999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1298</v>
      </c>
      <c r="G24" s="32">
        <f t="shared" ref="G24:J24" si="4">G13+G23</f>
        <v>35.74</v>
      </c>
      <c r="H24" s="32">
        <f t="shared" si="4"/>
        <v>38.129999999999995</v>
      </c>
      <c r="I24" s="32">
        <f t="shared" si="4"/>
        <v>177.14</v>
      </c>
      <c r="J24" s="32">
        <f t="shared" si="4"/>
        <v>1274.3799999999999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3.28</v>
      </c>
      <c r="H25" s="40">
        <v>2.84</v>
      </c>
      <c r="I25" s="40">
        <v>10.77</v>
      </c>
      <c r="J25" s="40">
        <v>90</v>
      </c>
      <c r="K25" s="41">
        <v>120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40</v>
      </c>
      <c r="G26" s="43">
        <v>4.8</v>
      </c>
      <c r="H26" s="43">
        <v>4.28</v>
      </c>
      <c r="I26" s="43">
        <v>11.86</v>
      </c>
      <c r="J26" s="43">
        <v>124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0.11</v>
      </c>
      <c r="H27" s="43">
        <v>1.7999999999999999E-2</v>
      </c>
      <c r="I27" s="43">
        <v>13.68</v>
      </c>
      <c r="J27" s="43">
        <v>45.8</v>
      </c>
      <c r="K27" s="44">
        <v>377</v>
      </c>
      <c r="L27" s="43"/>
    </row>
    <row r="28" spans="1:12" ht="26.4" x14ac:dyDescent="0.3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1.32</v>
      </c>
      <c r="H28" s="43">
        <v>0.24</v>
      </c>
      <c r="I28" s="43">
        <v>6.68</v>
      </c>
      <c r="J28" s="43">
        <v>34.659999999999997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55</v>
      </c>
      <c r="F30" s="43">
        <v>200</v>
      </c>
      <c r="G30" s="43">
        <v>1</v>
      </c>
      <c r="H30" s="43">
        <v>0</v>
      </c>
      <c r="I30" s="43">
        <v>25.4</v>
      </c>
      <c r="J30" s="43">
        <v>105.6</v>
      </c>
      <c r="K30" s="44">
        <v>389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10.51</v>
      </c>
      <c r="H32" s="19">
        <f t="shared" ref="H32" si="7">SUM(H25:H31)</f>
        <v>7.3780000000000001</v>
      </c>
      <c r="I32" s="19">
        <f t="shared" ref="I32" si="8">SUM(I25:I31)</f>
        <v>68.39</v>
      </c>
      <c r="J32" s="19">
        <f t="shared" ref="J32:L32" si="9">SUM(J25:J31)</f>
        <v>400.06000000000006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0.48</v>
      </c>
      <c r="H33" s="43">
        <v>0.06</v>
      </c>
      <c r="I33" s="43">
        <v>1.02</v>
      </c>
      <c r="J33" s="43">
        <v>15</v>
      </c>
      <c r="K33" s="44">
        <v>70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1.74</v>
      </c>
      <c r="H34" s="43">
        <v>9.92</v>
      </c>
      <c r="I34" s="43">
        <v>7.21</v>
      </c>
      <c r="J34" s="43">
        <v>109.64</v>
      </c>
      <c r="K34" s="44">
        <v>98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11.59</v>
      </c>
      <c r="H35" s="43">
        <v>12.27</v>
      </c>
      <c r="I35" s="43">
        <v>10.9</v>
      </c>
      <c r="J35" s="43">
        <v>179.66</v>
      </c>
      <c r="K35" s="44">
        <v>234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310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388</v>
      </c>
      <c r="L37" s="43"/>
    </row>
    <row r="38" spans="1:12" ht="26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3.95</v>
      </c>
      <c r="H38" s="43">
        <v>0.5</v>
      </c>
      <c r="I38" s="43">
        <v>14.15</v>
      </c>
      <c r="J38" s="43">
        <v>116.9</v>
      </c>
      <c r="K38" s="44" t="s">
        <v>44</v>
      </c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46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44</v>
      </c>
      <c r="L39" s="43"/>
    </row>
    <row r="40" spans="1:12" ht="14.4" x14ac:dyDescent="0.3">
      <c r="A40" s="14"/>
      <c r="B40" s="15"/>
      <c r="C40" s="11"/>
      <c r="D40" s="6"/>
      <c r="E40" s="42" t="s">
        <v>61</v>
      </c>
      <c r="F40" s="43">
        <v>40</v>
      </c>
      <c r="G40" s="43">
        <v>0.46</v>
      </c>
      <c r="H40" s="43">
        <v>1.68</v>
      </c>
      <c r="I40" s="43">
        <v>3.2</v>
      </c>
      <c r="J40" s="43">
        <v>29.8</v>
      </c>
      <c r="K40" s="44">
        <v>366</v>
      </c>
      <c r="L40" s="43"/>
    </row>
    <row r="41" spans="1:12" ht="14.4" x14ac:dyDescent="0.3">
      <c r="A41" s="14"/>
      <c r="B41" s="15"/>
      <c r="C41" s="11"/>
      <c r="D41" s="6" t="s">
        <v>62</v>
      </c>
      <c r="E41" s="42" t="s">
        <v>63</v>
      </c>
      <c r="F41" s="43">
        <v>100</v>
      </c>
      <c r="G41" s="43">
        <v>1.49</v>
      </c>
      <c r="H41" s="43">
        <v>0.49</v>
      </c>
      <c r="I41" s="43">
        <v>21</v>
      </c>
      <c r="J41" s="43">
        <v>96</v>
      </c>
      <c r="K41" s="44">
        <v>338</v>
      </c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908</v>
      </c>
      <c r="G42" s="19">
        <f t="shared" ref="G42" si="10">SUM(G33:G41)</f>
        <v>25.009999999999998</v>
      </c>
      <c r="H42" s="19">
        <f t="shared" ref="H42" si="11">SUM(H33:H41)</f>
        <v>29.809999999999995</v>
      </c>
      <c r="I42" s="19">
        <f t="shared" ref="I42" si="12">SUM(I33:I41)</f>
        <v>108.52</v>
      </c>
      <c r="J42" s="19">
        <f t="shared" ref="J42:L42" si="13">SUM(J33:J41)</f>
        <v>817.24999999999989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1498</v>
      </c>
      <c r="G43" s="32">
        <f t="shared" ref="G43" si="14">G32+G42</f>
        <v>35.519999999999996</v>
      </c>
      <c r="H43" s="32">
        <f t="shared" ref="H43" si="15">H32+H42</f>
        <v>37.187999999999995</v>
      </c>
      <c r="I43" s="32">
        <f t="shared" ref="I43" si="16">I32+I42</f>
        <v>176.91</v>
      </c>
      <c r="J43" s="32">
        <f t="shared" ref="J43:L43" si="17">J32+J42</f>
        <v>1217.31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18.920000000000002</v>
      </c>
      <c r="H44" s="40">
        <v>14.58</v>
      </c>
      <c r="I44" s="40">
        <v>42</v>
      </c>
      <c r="J44" s="40">
        <v>275</v>
      </c>
      <c r="K44" s="41">
        <v>223</v>
      </c>
      <c r="L44" s="40"/>
    </row>
    <row r="45" spans="1:12" ht="14.4" x14ac:dyDescent="0.3">
      <c r="A45" s="23"/>
      <c r="B45" s="15"/>
      <c r="C45" s="11"/>
      <c r="D45" s="6"/>
      <c r="E45" s="42" t="s">
        <v>65</v>
      </c>
      <c r="F45" s="43">
        <v>40</v>
      </c>
      <c r="G45" s="43">
        <v>2.36</v>
      </c>
      <c r="H45" s="43">
        <v>3.49</v>
      </c>
      <c r="I45" s="43">
        <v>14.89</v>
      </c>
      <c r="J45" s="43">
        <v>136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180</v>
      </c>
      <c r="G46" s="43">
        <v>6.3E-2</v>
      </c>
      <c r="H46" s="43">
        <v>1.7999999999999999E-2</v>
      </c>
      <c r="I46" s="43">
        <v>13.5</v>
      </c>
      <c r="J46" s="43">
        <v>34</v>
      </c>
      <c r="K46" s="44">
        <v>376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1.32</v>
      </c>
      <c r="H47" s="43">
        <v>0.24</v>
      </c>
      <c r="I47" s="43">
        <v>6.68</v>
      </c>
      <c r="J47" s="43">
        <v>34.659999999999997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0.24</v>
      </c>
      <c r="I48" s="43">
        <v>11.5</v>
      </c>
      <c r="J48" s="43">
        <v>49</v>
      </c>
      <c r="K48" s="44">
        <v>338</v>
      </c>
      <c r="L48" s="43"/>
    </row>
    <row r="49" spans="1:12" ht="26.4" x14ac:dyDescent="0.3">
      <c r="A49" s="23"/>
      <c r="B49" s="15"/>
      <c r="C49" s="11"/>
      <c r="D49" s="6"/>
      <c r="E49" s="42" t="s">
        <v>68</v>
      </c>
      <c r="F49" s="43">
        <v>50</v>
      </c>
      <c r="G49" s="43">
        <v>1.54</v>
      </c>
      <c r="H49" s="43">
        <v>1.57</v>
      </c>
      <c r="I49" s="43">
        <v>17.87</v>
      </c>
      <c r="J49" s="43">
        <v>105</v>
      </c>
      <c r="K49" s="44" t="s">
        <v>44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24.602999999999998</v>
      </c>
      <c r="H51" s="19">
        <f t="shared" ref="H51" si="19">SUM(H44:H50)</f>
        <v>20.137999999999998</v>
      </c>
      <c r="I51" s="19">
        <f t="shared" ref="I51" si="20">SUM(I44:I50)</f>
        <v>106.44</v>
      </c>
      <c r="J51" s="19">
        <f t="shared" ref="J51:L51" si="21">SUM(J44:J50)</f>
        <v>633.66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>
        <v>57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</v>
      </c>
      <c r="H53" s="43">
        <v>9.01</v>
      </c>
      <c r="I53" s="43">
        <v>13.08</v>
      </c>
      <c r="J53" s="43">
        <v>109.64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14.12</v>
      </c>
      <c r="H54" s="43">
        <v>15.07</v>
      </c>
      <c r="I54" s="43">
        <v>13.18</v>
      </c>
      <c r="J54" s="43">
        <v>211.66</v>
      </c>
      <c r="K54" s="44">
        <v>294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3.63</v>
      </c>
      <c r="H55" s="43">
        <v>4.29</v>
      </c>
      <c r="I55" s="43">
        <v>36.659999999999997</v>
      </c>
      <c r="J55" s="43">
        <v>199.95</v>
      </c>
      <c r="K55" s="44">
        <v>305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180</v>
      </c>
      <c r="G56" s="43">
        <v>0.38</v>
      </c>
      <c r="H56" s="43">
        <v>0.1</v>
      </c>
      <c r="I56" s="43">
        <v>34.75</v>
      </c>
      <c r="J56" s="43">
        <v>141.84</v>
      </c>
      <c r="K56" s="44">
        <v>358</v>
      </c>
      <c r="L56" s="43"/>
    </row>
    <row r="57" spans="1:12" ht="26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3.95</v>
      </c>
      <c r="H57" s="43">
        <v>0.5</v>
      </c>
      <c r="I57" s="43">
        <v>14.15</v>
      </c>
      <c r="J57" s="43">
        <v>116.9</v>
      </c>
      <c r="K57" s="44" t="s">
        <v>44</v>
      </c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46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44</v>
      </c>
      <c r="L58" s="43"/>
    </row>
    <row r="59" spans="1:12" ht="14.4" x14ac:dyDescent="0.3">
      <c r="A59" s="23"/>
      <c r="B59" s="15"/>
      <c r="C59" s="11"/>
      <c r="D59" s="6"/>
      <c r="E59" s="42" t="s">
        <v>74</v>
      </c>
      <c r="F59" s="43">
        <v>40</v>
      </c>
      <c r="G59" s="43">
        <v>0.57999999999999996</v>
      </c>
      <c r="H59" s="43">
        <v>2.83</v>
      </c>
      <c r="I59" s="43">
        <v>5.03</v>
      </c>
      <c r="J59" s="43">
        <v>47.96</v>
      </c>
      <c r="K59" s="44">
        <v>367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808</v>
      </c>
      <c r="G61" s="19">
        <f t="shared" ref="G61" si="22">SUM(G52:G60)</f>
        <v>27.219999999999995</v>
      </c>
      <c r="H61" s="19">
        <f t="shared" ref="H61" si="23">SUM(H52:H60)</f>
        <v>34.96</v>
      </c>
      <c r="I61" s="19">
        <f t="shared" ref="I61" si="24">SUM(I52:I60)</f>
        <v>130.82</v>
      </c>
      <c r="J61" s="19">
        <f t="shared" ref="J61:L61" si="25">SUM(J52:J60)</f>
        <v>922.97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1348</v>
      </c>
      <c r="G62" s="32">
        <f t="shared" ref="G62" si="26">G51+G61</f>
        <v>51.822999999999993</v>
      </c>
      <c r="H62" s="32">
        <f t="shared" ref="H62" si="27">H51+H61</f>
        <v>55.097999999999999</v>
      </c>
      <c r="I62" s="32">
        <f t="shared" ref="I62" si="28">I51+I61</f>
        <v>237.26</v>
      </c>
      <c r="J62" s="32">
        <f t="shared" ref="J62:L62" si="29">J51+J61</f>
        <v>1556.63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4.1399999999999997</v>
      </c>
      <c r="H63" s="40">
        <v>6.62</v>
      </c>
      <c r="I63" s="40">
        <v>29.63</v>
      </c>
      <c r="J63" s="40">
        <v>204.54</v>
      </c>
      <c r="K63" s="41">
        <v>175</v>
      </c>
      <c r="L63" s="40"/>
    </row>
    <row r="64" spans="1:12" ht="14.4" x14ac:dyDescent="0.3">
      <c r="A64" s="23"/>
      <c r="B64" s="15"/>
      <c r="C64" s="11"/>
      <c r="D64" s="6"/>
      <c r="E64" s="42" t="s">
        <v>39</v>
      </c>
      <c r="F64" s="43">
        <v>10</v>
      </c>
      <c r="G64" s="43">
        <v>0.08</v>
      </c>
      <c r="H64" s="43">
        <v>2.25</v>
      </c>
      <c r="I64" s="43">
        <v>0.13</v>
      </c>
      <c r="J64" s="43">
        <v>43</v>
      </c>
      <c r="K64" s="44">
        <v>14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180</v>
      </c>
      <c r="G65" s="43">
        <v>3.67</v>
      </c>
      <c r="H65" s="43">
        <v>3.18</v>
      </c>
      <c r="I65" s="43">
        <v>15.82</v>
      </c>
      <c r="J65" s="43">
        <v>96.74</v>
      </c>
      <c r="K65" s="44">
        <v>382</v>
      </c>
      <c r="L65" s="43"/>
    </row>
    <row r="66" spans="1:12" ht="26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6.4" x14ac:dyDescent="0.3">
      <c r="A68" s="23"/>
      <c r="B68" s="15"/>
      <c r="C68" s="11"/>
      <c r="D68" s="6"/>
      <c r="E68" s="42" t="s">
        <v>46</v>
      </c>
      <c r="F68" s="43">
        <v>20</v>
      </c>
      <c r="G68" s="43">
        <v>1.32</v>
      </c>
      <c r="H68" s="43">
        <v>0.24</v>
      </c>
      <c r="I68" s="43">
        <v>6.68</v>
      </c>
      <c r="J68" s="43">
        <v>34.659999999999997</v>
      </c>
      <c r="K68" s="44" t="s">
        <v>44</v>
      </c>
      <c r="L68" s="43"/>
    </row>
    <row r="69" spans="1:12" ht="14.4" x14ac:dyDescent="0.3">
      <c r="A69" s="23"/>
      <c r="B69" s="15"/>
      <c r="C69" s="11"/>
      <c r="D69" s="6" t="s">
        <v>77</v>
      </c>
      <c r="E69" s="42" t="s">
        <v>76</v>
      </c>
      <c r="F69" s="43">
        <v>200</v>
      </c>
      <c r="G69" s="43">
        <v>1.4</v>
      </c>
      <c r="H69" s="43">
        <v>0.4</v>
      </c>
      <c r="I69" s="43">
        <v>22.8</v>
      </c>
      <c r="J69" s="43">
        <v>100.4</v>
      </c>
      <c r="K69" s="44">
        <v>389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13.770000000000001</v>
      </c>
      <c r="H70" s="19">
        <f t="shared" ref="H70" si="31">SUM(H63:H69)</f>
        <v>13.090000000000002</v>
      </c>
      <c r="I70" s="19">
        <f t="shared" ref="I70" si="32">SUM(I63:I69)</f>
        <v>94.38000000000001</v>
      </c>
      <c r="J70" s="19">
        <f t="shared" ref="J70:L70" si="33">SUM(J63:J69)</f>
        <v>572.8599999999999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>
        <v>131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150</v>
      </c>
      <c r="G73" s="43">
        <v>18.079999999999998</v>
      </c>
      <c r="H73" s="43">
        <v>27.01</v>
      </c>
      <c r="I73" s="43">
        <v>17.010000000000002</v>
      </c>
      <c r="J73" s="43">
        <v>259.69</v>
      </c>
      <c r="K73" s="44">
        <v>263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180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>
        <v>349</v>
      </c>
      <c r="L75" s="43"/>
    </row>
    <row r="76" spans="1:12" ht="26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3.95</v>
      </c>
      <c r="H76" s="43">
        <v>0.5</v>
      </c>
      <c r="I76" s="43">
        <v>14.15</v>
      </c>
      <c r="J76" s="43">
        <v>116.9</v>
      </c>
      <c r="K76" s="44" t="s">
        <v>44</v>
      </c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46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44</v>
      </c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43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338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588</v>
      </c>
      <c r="G80" s="19">
        <f t="shared" ref="G80" si="34">SUM(G71:G79)</f>
        <v>28.629999999999995</v>
      </c>
      <c r="H80" s="19">
        <f t="shared" ref="H80" si="35">SUM(H71:H79)</f>
        <v>32.161000000000001</v>
      </c>
      <c r="I80" s="19">
        <f t="shared" ref="I80" si="36">SUM(I71:I79)</f>
        <v>95.09</v>
      </c>
      <c r="J80" s="19">
        <f t="shared" ref="J80:L80" si="37">SUM(J71:J79)</f>
        <v>694.34999999999991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1188</v>
      </c>
      <c r="G81" s="32">
        <f t="shared" ref="G81" si="38">G70+G80</f>
        <v>42.4</v>
      </c>
      <c r="H81" s="32">
        <f t="shared" ref="H81" si="39">H70+H80</f>
        <v>45.251000000000005</v>
      </c>
      <c r="I81" s="32">
        <f t="shared" ref="I81" si="40">I70+I80</f>
        <v>189.47000000000003</v>
      </c>
      <c r="J81" s="32">
        <f t="shared" ref="J81:L81" si="41">J70+J80</f>
        <v>1267.2099999999998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2.5</v>
      </c>
      <c r="H82" s="40">
        <v>7.03</v>
      </c>
      <c r="I82" s="40">
        <v>31.17</v>
      </c>
      <c r="J82" s="40">
        <v>208.97</v>
      </c>
      <c r="K82" s="41">
        <v>182</v>
      </c>
      <c r="L82" s="40"/>
    </row>
    <row r="83" spans="1:12" ht="14.4" x14ac:dyDescent="0.3">
      <c r="A83" s="23"/>
      <c r="B83" s="15"/>
      <c r="C83" s="11"/>
      <c r="D83" s="6"/>
      <c r="E83" s="42" t="s">
        <v>53</v>
      </c>
      <c r="F83" s="43">
        <v>40</v>
      </c>
      <c r="G83" s="43">
        <v>4.8</v>
      </c>
      <c r="H83" s="43">
        <v>4.28</v>
      </c>
      <c r="I83" s="43">
        <v>11.86</v>
      </c>
      <c r="J83" s="43">
        <v>124</v>
      </c>
      <c r="K83" s="44">
        <v>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82</v>
      </c>
      <c r="F84" s="43">
        <v>180</v>
      </c>
      <c r="G84" s="43">
        <v>2.84</v>
      </c>
      <c r="H84" s="43">
        <v>2.41</v>
      </c>
      <c r="I84" s="43">
        <v>18.82</v>
      </c>
      <c r="J84" s="43">
        <v>80.540000000000006</v>
      </c>
      <c r="K84" s="44">
        <v>379</v>
      </c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1.32</v>
      </c>
      <c r="H85" s="43">
        <v>0.24</v>
      </c>
      <c r="I85" s="43">
        <v>6.68</v>
      </c>
      <c r="J85" s="43">
        <v>34.659999999999997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1.49</v>
      </c>
      <c r="H86" s="43">
        <v>0.49</v>
      </c>
      <c r="I86" s="43">
        <v>21</v>
      </c>
      <c r="J86" s="43">
        <v>96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83</v>
      </c>
      <c r="F87" s="43">
        <v>40</v>
      </c>
      <c r="G87" s="43">
        <v>5.08</v>
      </c>
      <c r="H87" s="43">
        <v>3.6</v>
      </c>
      <c r="I87" s="43">
        <v>0.28000000000000003</v>
      </c>
      <c r="J87" s="43">
        <v>63</v>
      </c>
      <c r="K87" s="44">
        <v>209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18.03</v>
      </c>
      <c r="H89" s="19">
        <f t="shared" ref="H89" si="43">SUM(H82:H88)</f>
        <v>18.05</v>
      </c>
      <c r="I89" s="19">
        <f t="shared" ref="I89" si="44">SUM(I82:I88)</f>
        <v>89.81</v>
      </c>
      <c r="J89" s="19">
        <f t="shared" ref="J89:L89" si="45">SUM(J82:J88)</f>
        <v>607.17000000000007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0.48</v>
      </c>
      <c r="H90" s="43">
        <v>0.06</v>
      </c>
      <c r="I90" s="43">
        <v>2.1</v>
      </c>
      <c r="J90" s="43">
        <v>12</v>
      </c>
      <c r="K90" s="44">
        <v>70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1.97</v>
      </c>
      <c r="H91" s="43">
        <v>5.95</v>
      </c>
      <c r="I91" s="43">
        <v>8.66</v>
      </c>
      <c r="J91" s="43">
        <v>121.44</v>
      </c>
      <c r="K91" s="44">
        <v>88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11.65</v>
      </c>
      <c r="H92" s="43">
        <v>11.66</v>
      </c>
      <c r="I92" s="43">
        <v>3.51</v>
      </c>
      <c r="J92" s="43">
        <v>166</v>
      </c>
      <c r="K92" s="44">
        <v>290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5.51</v>
      </c>
      <c r="H93" s="43">
        <v>4.51</v>
      </c>
      <c r="I93" s="43">
        <v>26.44</v>
      </c>
      <c r="J93" s="43">
        <v>168.45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>
        <v>389</v>
      </c>
      <c r="L94" s="43"/>
    </row>
    <row r="95" spans="1:12" ht="26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3.95</v>
      </c>
      <c r="H95" s="43">
        <v>0.5</v>
      </c>
      <c r="I95" s="43">
        <v>14.15</v>
      </c>
      <c r="J95" s="43">
        <v>116.9</v>
      </c>
      <c r="K95" s="44" t="s">
        <v>44</v>
      </c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46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44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788</v>
      </c>
      <c r="G99" s="19">
        <f t="shared" ref="G99" si="46">SUM(G90:G98)</f>
        <v>26</v>
      </c>
      <c r="H99" s="19">
        <f t="shared" ref="H99" si="47">SUM(H90:H98)</f>
        <v>23.209999999999997</v>
      </c>
      <c r="I99" s="19">
        <f t="shared" ref="I99" si="48">SUM(I90:I98)</f>
        <v>94.61</v>
      </c>
      <c r="J99" s="19">
        <f t="shared" ref="J99:L99" si="49">SUM(J90:J98)</f>
        <v>759.1099999999999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1318</v>
      </c>
      <c r="G100" s="32">
        <f t="shared" ref="G100" si="50">G89+G99</f>
        <v>44.03</v>
      </c>
      <c r="H100" s="32">
        <f t="shared" ref="H100" si="51">H89+H99</f>
        <v>41.26</v>
      </c>
      <c r="I100" s="32">
        <f t="shared" ref="I100" si="52">I89+I99</f>
        <v>184.42000000000002</v>
      </c>
      <c r="J100" s="32">
        <f t="shared" ref="J100:L100" si="53">J89+J99</f>
        <v>1366.28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150</v>
      </c>
      <c r="G101" s="40">
        <v>13.62</v>
      </c>
      <c r="H101" s="40">
        <v>14.8</v>
      </c>
      <c r="I101" s="40">
        <v>49.07</v>
      </c>
      <c r="J101" s="40">
        <v>262.14</v>
      </c>
      <c r="K101" s="41">
        <v>224</v>
      </c>
      <c r="L101" s="40"/>
    </row>
    <row r="102" spans="1:12" ht="14.4" x14ac:dyDescent="0.3">
      <c r="A102" s="23"/>
      <c r="B102" s="15"/>
      <c r="C102" s="11"/>
      <c r="D102" s="6"/>
      <c r="E102" s="42" t="s">
        <v>90</v>
      </c>
      <c r="F102" s="43">
        <v>40</v>
      </c>
      <c r="G102" s="43">
        <v>2.36</v>
      </c>
      <c r="H102" s="43">
        <v>3.49</v>
      </c>
      <c r="I102" s="43">
        <v>14.89</v>
      </c>
      <c r="J102" s="43">
        <v>136</v>
      </c>
      <c r="K102" s="44">
        <v>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180</v>
      </c>
      <c r="G103" s="43">
        <v>0.11</v>
      </c>
      <c r="H103" s="43">
        <v>1.7999999999999999E-2</v>
      </c>
      <c r="I103" s="43">
        <v>13.68</v>
      </c>
      <c r="J103" s="43">
        <v>45.8</v>
      </c>
      <c r="K103" s="44">
        <v>377</v>
      </c>
      <c r="L103" s="43"/>
    </row>
    <row r="104" spans="1:12" ht="26.4" x14ac:dyDescent="0.3">
      <c r="A104" s="23"/>
      <c r="B104" s="15"/>
      <c r="C104" s="11"/>
      <c r="D104" s="7" t="s">
        <v>23</v>
      </c>
      <c r="E104" s="42" t="s">
        <v>46</v>
      </c>
      <c r="F104" s="43">
        <v>28</v>
      </c>
      <c r="G104" s="43">
        <v>1.84</v>
      </c>
      <c r="H104" s="43">
        <v>0.33</v>
      </c>
      <c r="I104" s="43">
        <v>9.35</v>
      </c>
      <c r="J104" s="43">
        <v>48.52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6.4" x14ac:dyDescent="0.3">
      <c r="A106" s="23"/>
      <c r="B106" s="15"/>
      <c r="C106" s="11"/>
      <c r="D106" s="6"/>
      <c r="E106" s="42" t="s">
        <v>91</v>
      </c>
      <c r="F106" s="43">
        <v>30</v>
      </c>
      <c r="G106" s="43">
        <v>1.97</v>
      </c>
      <c r="H106" s="43">
        <v>0.7</v>
      </c>
      <c r="I106" s="43">
        <v>8.43</v>
      </c>
      <c r="J106" s="43">
        <v>95</v>
      </c>
      <c r="K106" s="44" t="s">
        <v>44</v>
      </c>
      <c r="L106" s="43"/>
    </row>
    <row r="107" spans="1:12" ht="14.4" x14ac:dyDescent="0.3">
      <c r="A107" s="23"/>
      <c r="B107" s="15"/>
      <c r="C107" s="11"/>
      <c r="D107" s="6"/>
      <c r="E107" s="42" t="s">
        <v>92</v>
      </c>
      <c r="F107" s="43">
        <v>200</v>
      </c>
      <c r="G107" s="43">
        <v>5.74</v>
      </c>
      <c r="H107" s="43">
        <v>4.95</v>
      </c>
      <c r="I107" s="43">
        <v>7.9</v>
      </c>
      <c r="J107" s="43">
        <v>72.599999999999994</v>
      </c>
      <c r="K107" s="44">
        <v>386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628</v>
      </c>
      <c r="G108" s="19">
        <f t="shared" ref="G108:J108" si="54">SUM(G101:G107)</f>
        <v>25.64</v>
      </c>
      <c r="H108" s="19">
        <f t="shared" si="54"/>
        <v>24.287999999999997</v>
      </c>
      <c r="I108" s="19">
        <f t="shared" si="54"/>
        <v>103.32</v>
      </c>
      <c r="J108" s="19">
        <f t="shared" si="54"/>
        <v>660.06000000000006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44.16</v>
      </c>
      <c r="K109" s="44">
        <v>133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100</v>
      </c>
      <c r="G111" s="43">
        <v>13.36</v>
      </c>
      <c r="H111" s="43">
        <v>21.78</v>
      </c>
      <c r="I111" s="43">
        <v>11.59</v>
      </c>
      <c r="J111" s="43">
        <v>278.64</v>
      </c>
      <c r="K111" s="44">
        <v>268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112.65</v>
      </c>
      <c r="K112" s="44">
        <v>321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97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348</v>
      </c>
      <c r="L113" s="43"/>
    </row>
    <row r="114" spans="1:12" ht="26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3.95</v>
      </c>
      <c r="H114" s="43">
        <v>0.5</v>
      </c>
      <c r="I114" s="43">
        <v>14.15</v>
      </c>
      <c r="J114" s="43">
        <v>116.9</v>
      </c>
      <c r="K114" s="44" t="s">
        <v>44</v>
      </c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46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 t="s">
        <v>24</v>
      </c>
      <c r="E116" s="42" t="s">
        <v>67</v>
      </c>
      <c r="F116" s="43">
        <v>100</v>
      </c>
      <c r="G116" s="43">
        <v>0.4</v>
      </c>
      <c r="H116" s="43">
        <v>0.24</v>
      </c>
      <c r="I116" s="43">
        <v>11.5</v>
      </c>
      <c r="J116" s="43">
        <v>49</v>
      </c>
      <c r="K116" s="44">
        <v>338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868</v>
      </c>
      <c r="G118" s="19">
        <f t="shared" ref="G118:J118" si="56">SUM(G109:G117)</f>
        <v>28.959999999999994</v>
      </c>
      <c r="H118" s="19">
        <f t="shared" si="56"/>
        <v>33.690999999999995</v>
      </c>
      <c r="I118" s="19">
        <f t="shared" si="56"/>
        <v>101.32</v>
      </c>
      <c r="J118" s="19">
        <f t="shared" si="56"/>
        <v>871.78999999999985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1496</v>
      </c>
      <c r="G119" s="32">
        <f t="shared" ref="G119" si="58">G108+G118</f>
        <v>54.599999999999994</v>
      </c>
      <c r="H119" s="32">
        <f t="shared" ref="H119" si="59">H108+H118</f>
        <v>57.978999999999992</v>
      </c>
      <c r="I119" s="32">
        <f t="shared" ref="I119" si="60">I108+I118</f>
        <v>204.64</v>
      </c>
      <c r="J119" s="32">
        <f t="shared" ref="J119:L119" si="61">J108+J118</f>
        <v>1531.85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2.5</v>
      </c>
      <c r="H120" s="40">
        <v>7.03</v>
      </c>
      <c r="I120" s="40">
        <v>31.17</v>
      </c>
      <c r="J120" s="40">
        <v>208.97</v>
      </c>
      <c r="K120" s="41">
        <v>182</v>
      </c>
      <c r="L120" s="40"/>
    </row>
    <row r="121" spans="1:12" ht="14.4" x14ac:dyDescent="0.3">
      <c r="A121" s="14"/>
      <c r="B121" s="15"/>
      <c r="C121" s="11"/>
      <c r="D121" s="6"/>
      <c r="E121" s="42" t="s">
        <v>39</v>
      </c>
      <c r="F121" s="43">
        <v>10</v>
      </c>
      <c r="G121" s="43">
        <v>0.08</v>
      </c>
      <c r="H121" s="43">
        <v>2.25</v>
      </c>
      <c r="I121" s="43">
        <v>0.13</v>
      </c>
      <c r="J121" s="43">
        <v>43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180</v>
      </c>
      <c r="G122" s="43">
        <v>3.67</v>
      </c>
      <c r="H122" s="43">
        <v>3.18</v>
      </c>
      <c r="I122" s="43">
        <v>15.82</v>
      </c>
      <c r="J122" s="43">
        <v>96.74</v>
      </c>
      <c r="K122" s="44">
        <v>382</v>
      </c>
      <c r="L122" s="43"/>
    </row>
    <row r="123" spans="1:12" ht="26.4" x14ac:dyDescent="0.3">
      <c r="A123" s="14"/>
      <c r="B123" s="15"/>
      <c r="C123" s="11"/>
      <c r="D123" s="7" t="s">
        <v>23</v>
      </c>
      <c r="E123" s="42" t="s">
        <v>46</v>
      </c>
      <c r="F123" s="43">
        <v>28</v>
      </c>
      <c r="G123" s="43">
        <v>1.84</v>
      </c>
      <c r="H123" s="43">
        <v>0.33</v>
      </c>
      <c r="I123" s="43">
        <v>9.35</v>
      </c>
      <c r="J123" s="43">
        <v>48.52</v>
      </c>
      <c r="K123" s="44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42</v>
      </c>
      <c r="F125" s="43">
        <v>50</v>
      </c>
      <c r="G125" s="43">
        <v>3.95</v>
      </c>
      <c r="H125" s="43">
        <v>0.5</v>
      </c>
      <c r="I125" s="43">
        <v>14.15</v>
      </c>
      <c r="J125" s="43">
        <v>116.9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 t="s">
        <v>24</v>
      </c>
      <c r="E126" s="42" t="s">
        <v>43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47</v>
      </c>
      <c r="K126" s="44">
        <v>338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518</v>
      </c>
      <c r="G127" s="19">
        <f t="shared" ref="G127:J127" si="62">SUM(G120:G126)</f>
        <v>12.44</v>
      </c>
      <c r="H127" s="19">
        <f t="shared" si="62"/>
        <v>13.690000000000001</v>
      </c>
      <c r="I127" s="19">
        <f t="shared" si="62"/>
        <v>80.42</v>
      </c>
      <c r="J127" s="19">
        <f t="shared" si="62"/>
        <v>561.13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0.48</v>
      </c>
      <c r="H128" s="43">
        <v>0.06</v>
      </c>
      <c r="I128" s="43">
        <v>1.02</v>
      </c>
      <c r="J128" s="43">
        <v>15</v>
      </c>
      <c r="K128" s="44">
        <v>70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2.17</v>
      </c>
      <c r="H129" s="43">
        <v>7.06</v>
      </c>
      <c r="I129" s="43">
        <v>13.92</v>
      </c>
      <c r="J129" s="43">
        <v>125.44</v>
      </c>
      <c r="K129" s="44">
        <v>96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4" t="s">
        <v>50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4" t="s">
        <v>49</v>
      </c>
      <c r="F131" s="43">
        <v>150</v>
      </c>
      <c r="G131" s="43">
        <v>3.1</v>
      </c>
      <c r="H131" s="43">
        <v>9.15</v>
      </c>
      <c r="I131" s="43">
        <v>19.98</v>
      </c>
      <c r="J131" s="43">
        <v>172.85</v>
      </c>
      <c r="K131" s="44">
        <v>128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4" t="s">
        <v>51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128</v>
      </c>
      <c r="L132" s="43"/>
    </row>
    <row r="133" spans="1:12" ht="26.4" x14ac:dyDescent="0.3">
      <c r="A133" s="14"/>
      <c r="B133" s="15"/>
      <c r="C133" s="11"/>
      <c r="D133" s="7" t="s">
        <v>31</v>
      </c>
      <c r="E133" s="54" t="s">
        <v>42</v>
      </c>
      <c r="F133" s="43">
        <v>50</v>
      </c>
      <c r="G133" s="43">
        <v>3.95</v>
      </c>
      <c r="H133" s="43">
        <v>0.5</v>
      </c>
      <c r="I133" s="43">
        <v>14.15</v>
      </c>
      <c r="J133" s="43">
        <v>116.9</v>
      </c>
      <c r="K133" s="57" t="s">
        <v>44</v>
      </c>
      <c r="L133" s="43"/>
    </row>
    <row r="134" spans="1:12" ht="26.4" x14ac:dyDescent="0.3">
      <c r="A134" s="14"/>
      <c r="B134" s="15"/>
      <c r="C134" s="11"/>
      <c r="D134" s="7" t="s">
        <v>32</v>
      </c>
      <c r="E134" s="54" t="s">
        <v>46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57" t="s">
        <v>44</v>
      </c>
      <c r="L134" s="43"/>
    </row>
    <row r="135" spans="1:12" ht="14.4" x14ac:dyDescent="0.3">
      <c r="A135" s="14"/>
      <c r="B135" s="15"/>
      <c r="C135" s="11"/>
      <c r="D135" s="51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21.89</v>
      </c>
      <c r="H137" s="19">
        <f t="shared" si="64"/>
        <v>22.449999999999996</v>
      </c>
      <c r="I137" s="19">
        <f t="shared" si="64"/>
        <v>94.82</v>
      </c>
      <c r="J137" s="19">
        <f t="shared" si="64"/>
        <v>720.1099999999999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1306</v>
      </c>
      <c r="G138" s="32">
        <f t="shared" ref="G138" si="66">G127+G137</f>
        <v>34.33</v>
      </c>
      <c r="H138" s="32">
        <f t="shared" ref="H138" si="67">H127+H137</f>
        <v>36.14</v>
      </c>
      <c r="I138" s="32">
        <f t="shared" ref="I138" si="68">I127+I137</f>
        <v>175.24</v>
      </c>
      <c r="J138" s="32">
        <f t="shared" ref="J138:L138" si="69">J127+J137</f>
        <v>1281.2399999999998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2.2999999999999998</v>
      </c>
      <c r="H139" s="40">
        <v>7.55</v>
      </c>
      <c r="I139" s="40">
        <v>29.84</v>
      </c>
      <c r="J139" s="40">
        <v>205.02</v>
      </c>
      <c r="K139" s="41">
        <v>181</v>
      </c>
      <c r="L139" s="40"/>
    </row>
    <row r="140" spans="1:12" ht="14.4" x14ac:dyDescent="0.3">
      <c r="A140" s="23"/>
      <c r="B140" s="15"/>
      <c r="C140" s="11"/>
      <c r="D140" s="6"/>
      <c r="E140" s="42" t="s">
        <v>53</v>
      </c>
      <c r="F140" s="43">
        <v>40</v>
      </c>
      <c r="G140" s="43">
        <v>4.8</v>
      </c>
      <c r="H140" s="43">
        <v>4.28</v>
      </c>
      <c r="I140" s="43">
        <v>11.86</v>
      </c>
      <c r="J140" s="43">
        <v>124</v>
      </c>
      <c r="K140" s="44">
        <v>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180</v>
      </c>
      <c r="G141" s="43">
        <v>6.3E-2</v>
      </c>
      <c r="H141" s="43">
        <v>1.7999999999999999E-2</v>
      </c>
      <c r="I141" s="43">
        <v>13.5</v>
      </c>
      <c r="J141" s="43">
        <v>34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28</v>
      </c>
      <c r="G142" s="43">
        <v>1.84</v>
      </c>
      <c r="H142" s="43">
        <v>0.33</v>
      </c>
      <c r="I142" s="43">
        <v>9.35</v>
      </c>
      <c r="J142" s="43">
        <v>48.52</v>
      </c>
      <c r="K142" s="57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77</v>
      </c>
      <c r="E144" s="42" t="s">
        <v>102</v>
      </c>
      <c r="F144" s="43">
        <v>200</v>
      </c>
      <c r="G144" s="43">
        <v>0.2</v>
      </c>
      <c r="H144" s="43">
        <v>0.2</v>
      </c>
      <c r="I144" s="43">
        <v>23.1</v>
      </c>
      <c r="J144" s="43">
        <v>103</v>
      </c>
      <c r="K144" s="44">
        <v>389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9.2029999999999994</v>
      </c>
      <c r="H146" s="19">
        <f t="shared" si="70"/>
        <v>12.378</v>
      </c>
      <c r="I146" s="19">
        <f t="shared" si="70"/>
        <v>87.65</v>
      </c>
      <c r="J146" s="19">
        <f t="shared" si="70"/>
        <v>514.54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>
        <v>57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101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12.66</v>
      </c>
      <c r="H149" s="43">
        <v>9.76</v>
      </c>
      <c r="I149" s="43">
        <v>3.81</v>
      </c>
      <c r="J149" s="43">
        <v>159</v>
      </c>
      <c r="K149" s="44">
        <v>261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107</v>
      </c>
      <c r="F151" s="43">
        <v>180</v>
      </c>
      <c r="G151" s="43">
        <v>0.31</v>
      </c>
      <c r="H151" s="43">
        <v>6.8000000000000005E-2</v>
      </c>
      <c r="I151" s="43">
        <v>16.86</v>
      </c>
      <c r="J151" s="43">
        <v>109.98</v>
      </c>
      <c r="K151" s="44">
        <v>348</v>
      </c>
      <c r="L151" s="43"/>
    </row>
    <row r="152" spans="1:12" ht="26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3.95</v>
      </c>
      <c r="H152" s="43">
        <v>0.5</v>
      </c>
      <c r="I152" s="43">
        <v>14.15</v>
      </c>
      <c r="J152" s="43">
        <v>116.9</v>
      </c>
      <c r="K152" s="57" t="s">
        <v>44</v>
      </c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46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57" t="s">
        <v>44</v>
      </c>
      <c r="L153" s="43"/>
    </row>
    <row r="154" spans="1:12" ht="14.4" x14ac:dyDescent="0.3">
      <c r="A154" s="23"/>
      <c r="B154" s="15"/>
      <c r="C154" s="11"/>
      <c r="D154" s="6" t="s">
        <v>108</v>
      </c>
      <c r="E154" s="42" t="s">
        <v>63</v>
      </c>
      <c r="F154" s="43">
        <v>100</v>
      </c>
      <c r="G154" s="43">
        <v>1.49</v>
      </c>
      <c r="H154" s="43">
        <v>0.49</v>
      </c>
      <c r="I154" s="43">
        <v>21</v>
      </c>
      <c r="J154" s="43">
        <v>96</v>
      </c>
      <c r="K154" s="44">
        <v>338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868</v>
      </c>
      <c r="G156" s="19">
        <f t="shared" ref="G156:J156" si="72">SUM(G147:G155)</f>
        <v>25.799999999999997</v>
      </c>
      <c r="H156" s="19">
        <f t="shared" si="72"/>
        <v>21.517999999999997</v>
      </c>
      <c r="I156" s="19">
        <f t="shared" si="72"/>
        <v>116.16</v>
      </c>
      <c r="J156" s="19">
        <f t="shared" si="72"/>
        <v>855.19999999999993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1466</v>
      </c>
      <c r="G157" s="32">
        <f t="shared" ref="G157" si="74">G146+G156</f>
        <v>35.003</v>
      </c>
      <c r="H157" s="32">
        <f t="shared" ref="H157" si="75">H146+H156</f>
        <v>33.896000000000001</v>
      </c>
      <c r="I157" s="32">
        <f t="shared" ref="I157" si="76">I146+I156</f>
        <v>203.81</v>
      </c>
      <c r="J157" s="32">
        <f t="shared" ref="J157:L157" si="77">J146+J156</f>
        <v>1369.7399999999998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150</v>
      </c>
      <c r="G158" s="40">
        <v>8.17</v>
      </c>
      <c r="H158" s="40">
        <v>9.94</v>
      </c>
      <c r="I158" s="40">
        <v>25.58</v>
      </c>
      <c r="J158" s="40">
        <v>250.8</v>
      </c>
      <c r="K158" s="41">
        <v>216</v>
      </c>
      <c r="L158" s="40"/>
    </row>
    <row r="159" spans="1:12" ht="14.4" x14ac:dyDescent="0.3">
      <c r="A159" s="23"/>
      <c r="B159" s="15"/>
      <c r="C159" s="11"/>
      <c r="D159" s="6"/>
      <c r="E159" s="42" t="s">
        <v>90</v>
      </c>
      <c r="F159" s="43">
        <v>40</v>
      </c>
      <c r="G159" s="43">
        <v>2.36</v>
      </c>
      <c r="H159" s="43">
        <v>3.49</v>
      </c>
      <c r="I159" s="43">
        <v>14.89</v>
      </c>
      <c r="J159" s="43">
        <v>136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110</v>
      </c>
      <c r="F160" s="43">
        <v>180</v>
      </c>
      <c r="G160" s="43">
        <v>1.27</v>
      </c>
      <c r="H160" s="43">
        <v>1.1299999999999999</v>
      </c>
      <c r="I160" s="43">
        <v>13.31</v>
      </c>
      <c r="J160" s="43">
        <v>47.81</v>
      </c>
      <c r="K160" s="44">
        <v>378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46</v>
      </c>
      <c r="F161" s="43"/>
      <c r="G161" s="43"/>
      <c r="H161" s="43"/>
      <c r="I161" s="43"/>
      <c r="J161" s="43"/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6.4" x14ac:dyDescent="0.3">
      <c r="A163" s="23"/>
      <c r="B163" s="15"/>
      <c r="C163" s="11"/>
      <c r="D163" s="6"/>
      <c r="E163" s="42" t="s">
        <v>111</v>
      </c>
      <c r="F163" s="43">
        <v>30</v>
      </c>
      <c r="G163" s="43">
        <v>1.87</v>
      </c>
      <c r="H163" s="43">
        <v>0.71</v>
      </c>
      <c r="I163" s="43">
        <v>9.43</v>
      </c>
      <c r="J163" s="43">
        <v>65</v>
      </c>
      <c r="K163" s="44" t="s">
        <v>44</v>
      </c>
      <c r="L163" s="43"/>
    </row>
    <row r="164" spans="1:12" ht="14.4" x14ac:dyDescent="0.3">
      <c r="A164" s="23"/>
      <c r="B164" s="15"/>
      <c r="C164" s="11"/>
      <c r="D164" s="6"/>
      <c r="E164" s="42" t="s">
        <v>112</v>
      </c>
      <c r="F164" s="43">
        <v>200</v>
      </c>
      <c r="G164" s="43">
        <v>3.98</v>
      </c>
      <c r="H164" s="43">
        <v>3.19</v>
      </c>
      <c r="I164" s="43">
        <v>9.68</v>
      </c>
      <c r="J164" s="43">
        <v>81.400000000000006</v>
      </c>
      <c r="K164" s="44">
        <v>386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17.649999999999999</v>
      </c>
      <c r="H165" s="19">
        <f t="shared" si="78"/>
        <v>18.46</v>
      </c>
      <c r="I165" s="19">
        <f t="shared" si="78"/>
        <v>72.89</v>
      </c>
      <c r="J165" s="19">
        <f t="shared" si="78"/>
        <v>581.01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>
        <v>70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2.84</v>
      </c>
      <c r="H167" s="43">
        <v>3.67</v>
      </c>
      <c r="I167" s="43">
        <v>15.03</v>
      </c>
      <c r="J167" s="43">
        <v>115.4</v>
      </c>
      <c r="K167" s="44">
        <v>108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114</v>
      </c>
      <c r="F168" s="43">
        <v>70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115</v>
      </c>
      <c r="F169" s="43">
        <v>150</v>
      </c>
      <c r="G169" s="43">
        <v>8.59</v>
      </c>
      <c r="H169" s="43">
        <v>6.09</v>
      </c>
      <c r="I169" s="43">
        <v>38.64</v>
      </c>
      <c r="J169" s="43">
        <v>243.75</v>
      </c>
      <c r="K169" s="44">
        <v>302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116</v>
      </c>
      <c r="F170" s="43">
        <v>180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348</v>
      </c>
      <c r="L170" s="43"/>
    </row>
    <row r="171" spans="1:12" ht="26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3.95</v>
      </c>
      <c r="H171" s="43">
        <v>0.5</v>
      </c>
      <c r="I171" s="43">
        <v>14.15</v>
      </c>
      <c r="J171" s="43">
        <v>116.9</v>
      </c>
      <c r="K171" s="57" t="s">
        <v>44</v>
      </c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46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57" t="s">
        <v>44</v>
      </c>
      <c r="L172" s="43"/>
    </row>
    <row r="173" spans="1:12" ht="14.4" x14ac:dyDescent="0.3">
      <c r="A173" s="23"/>
      <c r="B173" s="15"/>
      <c r="C173" s="11"/>
      <c r="D173" s="6" t="s">
        <v>24</v>
      </c>
      <c r="E173" s="42" t="s">
        <v>67</v>
      </c>
      <c r="F173" s="43">
        <v>100</v>
      </c>
      <c r="G173" s="43">
        <v>0.4</v>
      </c>
      <c r="H173" s="43">
        <v>0.24</v>
      </c>
      <c r="I173" s="43">
        <v>11.5</v>
      </c>
      <c r="J173" s="43">
        <v>49</v>
      </c>
      <c r="K173" s="44">
        <v>338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838</v>
      </c>
      <c r="G175" s="19">
        <f t="shared" ref="G175:J175" si="80">SUM(G166:G174)</f>
        <v>32.96</v>
      </c>
      <c r="H175" s="19">
        <f t="shared" si="80"/>
        <v>27.769999999999996</v>
      </c>
      <c r="I175" s="19">
        <f t="shared" si="80"/>
        <v>114.89999999999999</v>
      </c>
      <c r="J175" s="19">
        <f t="shared" si="80"/>
        <v>895.13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1438</v>
      </c>
      <c r="G176" s="32">
        <f t="shared" ref="G176" si="82">G165+G175</f>
        <v>50.61</v>
      </c>
      <c r="H176" s="32">
        <f t="shared" ref="H176" si="83">H165+H175</f>
        <v>46.23</v>
      </c>
      <c r="I176" s="32">
        <f t="shared" ref="I176" si="84">I165+I175</f>
        <v>187.79</v>
      </c>
      <c r="J176" s="32">
        <f t="shared" ref="J176:L176" si="85">J165+J175</f>
        <v>1476.1399999999999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14.4</v>
      </c>
      <c r="H177" s="40">
        <v>25.65</v>
      </c>
      <c r="I177" s="40">
        <v>2.72</v>
      </c>
      <c r="J177" s="40">
        <v>259.31</v>
      </c>
      <c r="K177" s="41">
        <v>210</v>
      </c>
      <c r="L177" s="40"/>
    </row>
    <row r="178" spans="1:12" ht="14.4" x14ac:dyDescent="0.3">
      <c r="A178" s="23"/>
      <c r="B178" s="15"/>
      <c r="C178" s="11"/>
      <c r="D178" s="6"/>
      <c r="E178" s="42" t="s">
        <v>78</v>
      </c>
      <c r="F178" s="40">
        <v>30</v>
      </c>
      <c r="G178" s="40">
        <v>0.86</v>
      </c>
      <c r="H178" s="40">
        <v>0.81</v>
      </c>
      <c r="I178" s="40">
        <v>1.71</v>
      </c>
      <c r="J178" s="40">
        <v>7.76</v>
      </c>
      <c r="K178" s="41">
        <v>131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82</v>
      </c>
      <c r="F179" s="43">
        <v>180</v>
      </c>
      <c r="G179" s="43">
        <v>2.84</v>
      </c>
      <c r="H179" s="43">
        <v>2.41</v>
      </c>
      <c r="I179" s="43">
        <v>18.82</v>
      </c>
      <c r="J179" s="43">
        <v>80.540000000000006</v>
      </c>
      <c r="K179" s="44">
        <v>379</v>
      </c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3.95</v>
      </c>
      <c r="H180" s="43">
        <v>0.5</v>
      </c>
      <c r="I180" s="43">
        <v>14.15</v>
      </c>
      <c r="J180" s="43">
        <v>116.9</v>
      </c>
      <c r="K180" s="57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6.4" x14ac:dyDescent="0.3">
      <c r="A182" s="23"/>
      <c r="B182" s="15"/>
      <c r="C182" s="11"/>
      <c r="D182" s="6"/>
      <c r="E182" s="42" t="s">
        <v>46</v>
      </c>
      <c r="F182" s="43">
        <v>28</v>
      </c>
      <c r="G182" s="43">
        <v>1.84</v>
      </c>
      <c r="H182" s="43">
        <v>0.33</v>
      </c>
      <c r="I182" s="43">
        <v>9.35</v>
      </c>
      <c r="J182" s="43">
        <v>48.52</v>
      </c>
      <c r="K182" s="57" t="s">
        <v>44</v>
      </c>
      <c r="L182" s="43"/>
    </row>
    <row r="183" spans="1:12" ht="26.4" x14ac:dyDescent="0.3">
      <c r="A183" s="23"/>
      <c r="B183" s="15"/>
      <c r="C183" s="11"/>
      <c r="D183" s="6"/>
      <c r="E183" s="42" t="s">
        <v>118</v>
      </c>
      <c r="F183" s="43">
        <v>30</v>
      </c>
      <c r="G183" s="43">
        <v>1.87</v>
      </c>
      <c r="H183" s="43">
        <v>0.75</v>
      </c>
      <c r="I183" s="43">
        <v>19.43</v>
      </c>
      <c r="J183" s="43">
        <v>75</v>
      </c>
      <c r="K183" s="44" t="s">
        <v>44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468</v>
      </c>
      <c r="G184" s="19">
        <f t="shared" ref="G184:J184" si="86">SUM(G177:G183)</f>
        <v>25.76</v>
      </c>
      <c r="H184" s="19">
        <f t="shared" si="86"/>
        <v>30.449999999999996</v>
      </c>
      <c r="I184" s="19">
        <f t="shared" si="86"/>
        <v>66.180000000000007</v>
      </c>
      <c r="J184" s="19">
        <f t="shared" si="86"/>
        <v>588.03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>
        <v>70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1.83</v>
      </c>
      <c r="H186" s="43">
        <v>8.98</v>
      </c>
      <c r="I186" s="43">
        <v>11.65</v>
      </c>
      <c r="J186" s="43">
        <v>115.84</v>
      </c>
      <c r="K186" s="44">
        <v>99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120</v>
      </c>
      <c r="F187" s="43">
        <v>200</v>
      </c>
      <c r="G187" s="43">
        <v>15.25</v>
      </c>
      <c r="H187" s="43">
        <v>9.42</v>
      </c>
      <c r="I187" s="43">
        <v>32.159999999999997</v>
      </c>
      <c r="J187" s="43">
        <v>274.8</v>
      </c>
      <c r="K187" s="44">
        <v>291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358</v>
      </c>
      <c r="L189" s="43"/>
    </row>
    <row r="190" spans="1:12" ht="26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3.95</v>
      </c>
      <c r="H190" s="43">
        <v>0.5</v>
      </c>
      <c r="I190" s="43">
        <v>14.15</v>
      </c>
      <c r="J190" s="43">
        <v>116.9</v>
      </c>
      <c r="K190" s="57" t="s">
        <v>44</v>
      </c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46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57" t="s">
        <v>44</v>
      </c>
      <c r="L191" s="43"/>
    </row>
    <row r="192" spans="1:12" ht="14.4" x14ac:dyDescent="0.3">
      <c r="A192" s="23"/>
      <c r="B192" s="15"/>
      <c r="C192" s="11"/>
      <c r="D192" s="6" t="s">
        <v>108</v>
      </c>
      <c r="E192" s="42" t="s">
        <v>43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818</v>
      </c>
      <c r="G194" s="19">
        <f t="shared" ref="G194:J194" si="88">SUM(G185:G193)</f>
        <v>24.129999999999995</v>
      </c>
      <c r="H194" s="19">
        <f t="shared" si="88"/>
        <v>19.79</v>
      </c>
      <c r="I194" s="19">
        <f t="shared" si="88"/>
        <v>112.88</v>
      </c>
      <c r="J194" s="19">
        <f t="shared" si="88"/>
        <v>759.9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1286</v>
      </c>
      <c r="G195" s="32">
        <f t="shared" ref="G195" si="90">G184+G194</f>
        <v>49.89</v>
      </c>
      <c r="H195" s="32">
        <f t="shared" ref="H195" si="91">H184+H194</f>
        <v>50.239999999999995</v>
      </c>
      <c r="I195" s="32">
        <f t="shared" ref="I195" si="92">I184+I194</f>
        <v>179.06</v>
      </c>
      <c r="J195" s="32">
        <f t="shared" ref="J195:L195" si="93">J184+J194</f>
        <v>1347.9299999999998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43.39459999999999</v>
      </c>
      <c r="H196" s="34">
        <f t="shared" si="94"/>
        <v>44.141200000000005</v>
      </c>
      <c r="I196" s="34">
        <f t="shared" si="94"/>
        <v>191.57400000000001</v>
      </c>
      <c r="J196" s="34">
        <f t="shared" si="94"/>
        <v>1368.8709999999999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Калтук</cp:lastModifiedBy>
  <dcterms:created xsi:type="dcterms:W3CDTF">2022-05-16T14:23:56Z</dcterms:created>
  <dcterms:modified xsi:type="dcterms:W3CDTF">2023-10-25T04:01:59Z</dcterms:modified>
</cp:coreProperties>
</file>